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40 oddeleni investic\-- PROJEKTY\-- Rekonstrukce  chodniku KRNAP 2017\14_PD_TCH Dlouhy dul-Vyrovka\vykaz vymer_k naceneni\"/>
    </mc:Choice>
  </mc:AlternateContent>
  <bookViews>
    <workbookView xWindow="0" yWindow="48" windowWidth="19032" windowHeight="13032"/>
  </bookViews>
  <sheets>
    <sheet name="VÝROVKA" sheetId="1" r:id="rId1"/>
  </sheets>
  <definedNames>
    <definedName name="_xlnm.Database">VÝROVKA!$A$1:$Q$19</definedName>
  </definedNames>
  <calcPr calcId="152511"/>
</workbook>
</file>

<file path=xl/calcChain.xml><?xml version="1.0" encoding="utf-8"?>
<calcChain xmlns="http://schemas.openxmlformats.org/spreadsheetml/2006/main"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" i="1"/>
  <c r="P21" i="1" s="1"/>
  <c r="M3" i="1"/>
  <c r="M4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" i="1"/>
  <c r="M21" i="1" l="1"/>
  <c r="M22" i="1" s="1"/>
  <c r="M23" i="1" l="1"/>
</calcChain>
</file>

<file path=xl/sharedStrings.xml><?xml version="1.0" encoding="utf-8"?>
<sst xmlns="http://schemas.openxmlformats.org/spreadsheetml/2006/main" count="105" uniqueCount="58">
  <si>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</si>
  <si>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</si>
  <si>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</si>
  <si>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</si>
  <si>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</si>
  <si>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</si>
  <si>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</si>
  <si>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</si>
  <si>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</si>
  <si>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</si>
  <si>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</si>
  <si>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</si>
  <si>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121101101</t>
  </si>
  <si>
    <t>SEJMUTÍ ORNICE PŘEMÍSTĚNÍ -50M</t>
  </si>
  <si>
    <t>M3</t>
  </si>
  <si>
    <t>Kč</t>
  </si>
  <si>
    <t>122301101</t>
  </si>
  <si>
    <t>ODKOP NEZAP HORNINY 4 -100M3</t>
  </si>
  <si>
    <t>122301109</t>
  </si>
  <si>
    <t>PŘÍPL LEPIVOST ODKOP HORNINY 4</t>
  </si>
  <si>
    <t>166101101</t>
  </si>
  <si>
    <t>PŘEHOZENÍ VÝKOPKU TŘ. 4</t>
  </si>
  <si>
    <t>167101102</t>
  </si>
  <si>
    <t>NAKLÁDÁNÍ VÝKOPKU PŘES 100M3TŘ.1-4</t>
  </si>
  <si>
    <t>162201101</t>
  </si>
  <si>
    <t>VODOROVNÉ PŘEM.VÝK/SYP DO 20M 1-4</t>
  </si>
  <si>
    <t>171101131</t>
  </si>
  <si>
    <t>NÁSYPY NESOUDR.A SOUDR.STŘÍDAVĚ</t>
  </si>
  <si>
    <t>181101102</t>
  </si>
  <si>
    <t>ÚPRAVA PLÁNĚ ZÁŘEZ TŘ 4 +ZHUTNĚNÍ</t>
  </si>
  <si>
    <t>M2</t>
  </si>
  <si>
    <t>182301121</t>
  </si>
  <si>
    <t>ROZPR ORNICE &gt;1:5 DO500M2 10CM</t>
  </si>
  <si>
    <t>A</t>
  </si>
  <si>
    <t>000000004</t>
  </si>
  <si>
    <t>ÚPRAVA STÁVAJÍCÍCH STUPŇů</t>
  </si>
  <si>
    <t>HOD</t>
  </si>
  <si>
    <t>000000005</t>
  </si>
  <si>
    <t>SEJMUTÍ DRNů A DRNOVÁNÍ</t>
  </si>
  <si>
    <t>000000006</t>
  </si>
  <si>
    <t>ZAJIŠTĚNí PŘECHODU TURISTů</t>
  </si>
  <si>
    <t>KS</t>
  </si>
  <si>
    <t>561121114</t>
  </si>
  <si>
    <t>PODKLAD MECH ZPEV ZEMINA MZ TL300MM</t>
  </si>
  <si>
    <t>000000001</t>
  </si>
  <si>
    <t>DRŤ ŽULOVÁ PERK DODÁNÍ</t>
  </si>
  <si>
    <t>T</t>
  </si>
  <si>
    <t>998222011</t>
  </si>
  <si>
    <t>PŘESUN HM POZ KOM KRYT KAM</t>
  </si>
  <si>
    <t>465511113</t>
  </si>
  <si>
    <t>DLAŽBA NA SUCHO 20M2 30CM</t>
  </si>
  <si>
    <t>000000002</t>
  </si>
  <si>
    <t>CODNÍK ŠTĚTOVANÝ Z MÍST. A DOVEZ. KAM</t>
  </si>
  <si>
    <t>000000003</t>
  </si>
  <si>
    <t>SVODNICE ŠŤETOVANÁ</t>
  </si>
  <si>
    <t>Chodník Dlouhý Důl - Výrovka bez DPH</t>
  </si>
  <si>
    <t>DPH 21%</t>
  </si>
  <si>
    <t>Chodník Dlouhý Důl - Výrovka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</si>
</sst>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 x14ac:knownFonts="1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topLeftCell="F11" workbookViewId="0">
      <selection activeCell="I21" sqref="I21"/>
    </sheetView>
  </sheetViews>
  <sheetFormatPr defaultRowHeight="13.2" x14ac:dyDescent="0.25"/>
  <cols>
    <col min="1" max="1" width="7.6640625" style="1" hidden="1" customWidth="1"/>
    <col min="2" max="2" width="4.6640625" style="1" hidden="1" customWidth="1"/>
    <col min="3" max="3" width="3.6640625" style="1" hidden="1" customWidth="1"/>
    <col min="4" max="4" width="5.6640625" style="1" hidden="1" customWidth="1"/>
    <col min="5" max="5" width="3.6640625" style="1" hidden="1" customWidth="1"/>
    <col min="6" max="6" width="3.6640625" style="1" customWidth="1"/>
    <col min="7" max="7" width="1.6640625" style="1" customWidth="1"/>
    <col min="8" max="8" width="9.6640625" style="1" customWidth="1"/>
    <col min="9" max="9" width="44" style="1" customWidth="1"/>
    <col min="10" max="10" width="3.6640625" style="1" customWidth="1"/>
    <col min="11" max="11" width="11.6640625" style="2" customWidth="1"/>
    <col min="12" max="12" width="10.6640625" style="3" customWidth="1"/>
    <col min="13" max="13" width="11.6640625" style="3" customWidth="1"/>
    <col min="14" max="14" width="2.6640625" style="1" customWidth="1"/>
    <col min="15" max="15" width="10.6640625" style="4" customWidth="1"/>
    <col min="16" max="16" width="9.6640625" style="4" customWidth="1"/>
    <col min="17" max="17" width="2.6640625" style="1" customWidth="1"/>
  </cols>
  <sheetData>
    <row r="1" spans="6:16" x14ac:dyDescent="0.25">
      <c r="F1" s="1" t="s">
        <v>0</v>
      </c>
      <c r="G1" s="1" t="s">
        <v>1</v>
      </c>
      <c r="H1" s="1" t="s">
        <v>2</v>
      </c>
      <c r="I1" s="1" t="s">
        <v>3</v>
      </c>
      <c r="J1" s="1" t="s">
        <v>4</v>
      </c>
      <c r="K1" s="2" t="s">
        <v>5</v>
      </c>
      <c r="L1" s="3" t="s">
        <v>6</v>
      </c>
      <c r="M1" s="3" t="s">
        <v>7</v>
      </c>
      <c r="N1" s="1" t="s">
        <v>8</v>
      </c>
      <c r="O1" s="4" t="s">
        <v>9</v>
      </c>
      <c r="P1" s="4" t="s">
        <v>10</v>
      </c>
    </row>
    <row r="2" spans="6:16" x14ac:dyDescent="0.25">
      <c r="F2" s="1">
        <v>1</v>
      </c>
      <c r="G2" s="1" t="s">
        <v>11</v>
      </c>
      <c r="H2" s="1" t="s">
        <v>12</v>
      </c>
      <c r="I2" s="1" t="s">
        <v>13</v>
      </c>
      <c r="J2" s="1" t="s">
        <v>14</v>
      </c>
      <c r="K2" s="2">
        <v>20.3</v>
      </c>
      <c r="L2" s="5">
        <v>0</v>
      </c>
      <c r="M2" s="3">
        <f>K2*L2</f>
        <v>0</v>
      </c>
      <c r="N2" s="1" t="s">
        <v>15</v>
      </c>
      <c r="O2" s="4">
        <v>0</v>
      </c>
      <c r="P2" s="4">
        <f>K2*O2</f>
        <v>0</v>
      </c>
    </row>
    <row r="3" spans="6:16" x14ac:dyDescent="0.25">
      <c r="F3" s="1">
        <v>2</v>
      </c>
      <c r="G3" s="1" t="s">
        <v>11</v>
      </c>
      <c r="H3" s="1" t="s">
        <v>16</v>
      </c>
      <c r="I3" s="1" t="s">
        <v>17</v>
      </c>
      <c r="J3" s="1" t="s">
        <v>14</v>
      </c>
      <c r="K3" s="2">
        <v>142.72</v>
      </c>
      <c r="L3" s="5">
        <v>0</v>
      </c>
      <c r="M3" s="3">
        <f t="shared" ref="M3:M19" si="0">K3*L3</f>
        <v>0</v>
      </c>
      <c r="N3" s="1" t="s">
        <v>15</v>
      </c>
      <c r="O3" s="4">
        <v>0</v>
      </c>
      <c r="P3" s="4">
        <f t="shared" ref="P3:P19" si="1">K3*O3</f>
        <v>0</v>
      </c>
    </row>
    <row r="4" spans="6:16" x14ac:dyDescent="0.25">
      <c r="F4" s="1">
        <v>5</v>
      </c>
      <c r="G4" s="1" t="s">
        <v>11</v>
      </c>
      <c r="H4" s="1" t="s">
        <v>18</v>
      </c>
      <c r="I4" s="1" t="s">
        <v>19</v>
      </c>
      <c r="J4" s="1" t="s">
        <v>14</v>
      </c>
      <c r="K4" s="2">
        <v>71.36</v>
      </c>
      <c r="L4" s="5">
        <v>0</v>
      </c>
      <c r="M4" s="3">
        <f t="shared" si="0"/>
        <v>0</v>
      </c>
      <c r="N4" s="1" t="s">
        <v>15</v>
      </c>
      <c r="O4" s="4">
        <v>0</v>
      </c>
      <c r="P4" s="4">
        <f t="shared" si="1"/>
        <v>0</v>
      </c>
    </row>
    <row r="5" spans="6:16" x14ac:dyDescent="0.25">
      <c r="F5" s="1">
        <v>4</v>
      </c>
      <c r="G5" s="1" t="s">
        <v>11</v>
      </c>
      <c r="H5" s="1" t="s">
        <v>20</v>
      </c>
      <c r="I5" s="1" t="s">
        <v>21</v>
      </c>
      <c r="J5" s="1" t="s">
        <v>14</v>
      </c>
      <c r="K5" s="2">
        <v>142.72</v>
      </c>
      <c r="L5" s="5">
        <v>0</v>
      </c>
      <c r="M5" s="3">
        <f t="shared" si="0"/>
        <v>0</v>
      </c>
      <c r="N5" s="1" t="s">
        <v>15</v>
      </c>
      <c r="O5" s="4">
        <v>0</v>
      </c>
      <c r="P5" s="4">
        <f t="shared" si="1"/>
        <v>0</v>
      </c>
    </row>
    <row r="6" spans="6:16" x14ac:dyDescent="0.25">
      <c r="F6" s="1">
        <v>6</v>
      </c>
      <c r="G6" s="1" t="s">
        <v>11</v>
      </c>
      <c r="H6" s="1" t="s">
        <v>22</v>
      </c>
      <c r="I6" s="1" t="s">
        <v>23</v>
      </c>
      <c r="J6" s="1" t="s">
        <v>14</v>
      </c>
      <c r="K6" s="2">
        <v>142.72</v>
      </c>
      <c r="L6" s="5">
        <v>0</v>
      </c>
      <c r="M6" s="3">
        <f t="shared" si="0"/>
        <v>0</v>
      </c>
      <c r="N6" s="1" t="s">
        <v>15</v>
      </c>
      <c r="O6" s="4">
        <v>0</v>
      </c>
      <c r="P6" s="4">
        <f t="shared" si="1"/>
        <v>0</v>
      </c>
    </row>
    <row r="7" spans="6:16" x14ac:dyDescent="0.25">
      <c r="F7" s="1">
        <v>7</v>
      </c>
      <c r="G7" s="1" t="s">
        <v>11</v>
      </c>
      <c r="H7" s="1" t="s">
        <v>24</v>
      </c>
      <c r="I7" s="1" t="s">
        <v>25</v>
      </c>
      <c r="J7" s="1" t="s">
        <v>14</v>
      </c>
      <c r="K7" s="2">
        <v>142.72</v>
      </c>
      <c r="L7" s="5">
        <v>0</v>
      </c>
      <c r="M7" s="3">
        <f t="shared" si="0"/>
        <v>0</v>
      </c>
      <c r="N7" s="1" t="s">
        <v>15</v>
      </c>
      <c r="O7" s="4">
        <v>0</v>
      </c>
      <c r="P7" s="4">
        <f t="shared" si="1"/>
        <v>0</v>
      </c>
    </row>
    <row r="8" spans="6:16" x14ac:dyDescent="0.25">
      <c r="F8" s="1">
        <v>8</v>
      </c>
      <c r="G8" s="1" t="s">
        <v>11</v>
      </c>
      <c r="H8" s="1" t="s">
        <v>26</v>
      </c>
      <c r="I8" s="1" t="s">
        <v>27</v>
      </c>
      <c r="J8" s="1" t="s">
        <v>14</v>
      </c>
      <c r="K8" s="2">
        <v>142.72</v>
      </c>
      <c r="L8" s="5">
        <v>0</v>
      </c>
      <c r="M8" s="3">
        <f t="shared" si="0"/>
        <v>0</v>
      </c>
      <c r="N8" s="1" t="s">
        <v>15</v>
      </c>
      <c r="O8" s="4">
        <v>0</v>
      </c>
      <c r="P8" s="4">
        <f t="shared" si="1"/>
        <v>0</v>
      </c>
    </row>
    <row r="9" spans="6:16" x14ac:dyDescent="0.25">
      <c r="F9" s="1">
        <v>3</v>
      </c>
      <c r="G9" s="1" t="s">
        <v>11</v>
      </c>
      <c r="H9" s="1" t="s">
        <v>28</v>
      </c>
      <c r="I9" s="1" t="s">
        <v>29</v>
      </c>
      <c r="J9" s="1" t="s">
        <v>30</v>
      </c>
      <c r="K9" s="2">
        <v>678.4</v>
      </c>
      <c r="L9" s="5">
        <v>0</v>
      </c>
      <c r="M9" s="3">
        <f t="shared" si="0"/>
        <v>0</v>
      </c>
      <c r="N9" s="1" t="s">
        <v>15</v>
      </c>
      <c r="O9" s="4">
        <v>0</v>
      </c>
      <c r="P9" s="4">
        <f t="shared" si="1"/>
        <v>0</v>
      </c>
    </row>
    <row r="10" spans="6:16" x14ac:dyDescent="0.25">
      <c r="F10" s="1">
        <v>9</v>
      </c>
      <c r="G10" s="1" t="s">
        <v>11</v>
      </c>
      <c r="H10" s="1" t="s">
        <v>31</v>
      </c>
      <c r="I10" s="1" t="s">
        <v>32</v>
      </c>
      <c r="J10" s="1" t="s">
        <v>30</v>
      </c>
      <c r="K10" s="2">
        <v>203</v>
      </c>
      <c r="L10" s="5">
        <v>0</v>
      </c>
      <c r="M10" s="3">
        <f t="shared" si="0"/>
        <v>0</v>
      </c>
      <c r="N10" s="1" t="s">
        <v>15</v>
      </c>
      <c r="O10" s="4">
        <v>0</v>
      </c>
      <c r="P10" s="4">
        <f t="shared" si="1"/>
        <v>0</v>
      </c>
    </row>
    <row r="11" spans="6:16" x14ac:dyDescent="0.25">
      <c r="F11" s="1">
        <v>10</v>
      </c>
      <c r="G11" s="1" t="s">
        <v>33</v>
      </c>
      <c r="H11" s="1" t="s">
        <v>34</v>
      </c>
      <c r="I11" s="1" t="s">
        <v>35</v>
      </c>
      <c r="J11" s="1" t="s">
        <v>36</v>
      </c>
      <c r="K11" s="2">
        <v>32</v>
      </c>
      <c r="L11" s="5">
        <v>0</v>
      </c>
      <c r="M11" s="3">
        <f t="shared" si="0"/>
        <v>0</v>
      </c>
      <c r="N11" s="1" t="s">
        <v>15</v>
      </c>
      <c r="O11" s="4">
        <v>0</v>
      </c>
      <c r="P11" s="4">
        <f t="shared" si="1"/>
        <v>0</v>
      </c>
    </row>
    <row r="12" spans="6:16" x14ac:dyDescent="0.25">
      <c r="F12" s="1">
        <v>11</v>
      </c>
      <c r="G12" s="1" t="s">
        <v>33</v>
      </c>
      <c r="H12" s="1" t="s">
        <v>37</v>
      </c>
      <c r="I12" s="1" t="s">
        <v>38</v>
      </c>
      <c r="J12" s="1" t="s">
        <v>36</v>
      </c>
      <c r="K12" s="2">
        <v>16</v>
      </c>
      <c r="L12" s="5">
        <v>0</v>
      </c>
      <c r="M12" s="3">
        <f t="shared" si="0"/>
        <v>0</v>
      </c>
      <c r="N12" s="1" t="s">
        <v>15</v>
      </c>
      <c r="O12" s="4">
        <v>0</v>
      </c>
      <c r="P12" s="4">
        <f t="shared" si="1"/>
        <v>0</v>
      </c>
    </row>
    <row r="13" spans="6:16" x14ac:dyDescent="0.25">
      <c r="F13" s="1">
        <v>12</v>
      </c>
      <c r="G13" s="1" t="s">
        <v>33</v>
      </c>
      <c r="H13" s="1" t="s">
        <v>39</v>
      </c>
      <c r="I13" s="1" t="s">
        <v>40</v>
      </c>
      <c r="J13" s="1" t="s">
        <v>41</v>
      </c>
      <c r="K13" s="2">
        <v>1</v>
      </c>
      <c r="L13" s="5">
        <v>0</v>
      </c>
      <c r="M13" s="3">
        <f t="shared" si="0"/>
        <v>0</v>
      </c>
      <c r="N13" s="1" t="s">
        <v>15</v>
      </c>
      <c r="O13" s="4">
        <v>0</v>
      </c>
      <c r="P13" s="4">
        <f t="shared" si="1"/>
        <v>0</v>
      </c>
    </row>
    <row r="14" spans="6:16" x14ac:dyDescent="0.25">
      <c r="F14" s="1">
        <v>14</v>
      </c>
      <c r="G14" s="1" t="s">
        <v>11</v>
      </c>
      <c r="H14" s="1" t="s">
        <v>42</v>
      </c>
      <c r="I14" s="1" t="s">
        <v>43</v>
      </c>
      <c r="J14" s="1" t="s">
        <v>30</v>
      </c>
      <c r="K14" s="2">
        <v>228</v>
      </c>
      <c r="L14" s="5">
        <v>0</v>
      </c>
      <c r="M14" s="3">
        <f t="shared" si="0"/>
        <v>0</v>
      </c>
      <c r="N14" s="1" t="s">
        <v>15</v>
      </c>
      <c r="O14" s="4">
        <v>0</v>
      </c>
      <c r="P14" s="4">
        <f t="shared" si="1"/>
        <v>0</v>
      </c>
    </row>
    <row r="15" spans="6:16" x14ac:dyDescent="0.25">
      <c r="F15" s="1">
        <v>15</v>
      </c>
      <c r="G15" s="1" t="s">
        <v>33</v>
      </c>
      <c r="H15" s="1" t="s">
        <v>44</v>
      </c>
      <c r="I15" s="1" t="s">
        <v>45</v>
      </c>
      <c r="J15" s="1" t="s">
        <v>46</v>
      </c>
      <c r="K15" s="2">
        <v>21.66</v>
      </c>
      <c r="L15" s="5">
        <v>0</v>
      </c>
      <c r="M15" s="3">
        <f t="shared" si="0"/>
        <v>0</v>
      </c>
      <c r="N15" s="1" t="s">
        <v>15</v>
      </c>
      <c r="O15" s="4">
        <v>1.9</v>
      </c>
      <c r="P15" s="4">
        <f t="shared" si="1"/>
        <v>41.153999999999996</v>
      </c>
    </row>
    <row r="16" spans="6:16" x14ac:dyDescent="0.25">
      <c r="F16" s="1">
        <v>13</v>
      </c>
      <c r="G16" s="1" t="s">
        <v>11</v>
      </c>
      <c r="H16" s="1" t="s">
        <v>47</v>
      </c>
      <c r="I16" s="1" t="s">
        <v>48</v>
      </c>
      <c r="J16" s="1" t="s">
        <v>46</v>
      </c>
      <c r="K16" s="2">
        <v>333.428</v>
      </c>
      <c r="L16" s="5">
        <v>0</v>
      </c>
      <c r="M16" s="3">
        <f t="shared" si="0"/>
        <v>0</v>
      </c>
      <c r="N16" s="1" t="s">
        <v>15</v>
      </c>
      <c r="O16" s="4">
        <v>0</v>
      </c>
      <c r="P16" s="4">
        <f t="shared" si="1"/>
        <v>0</v>
      </c>
    </row>
    <row r="17" spans="6:16" x14ac:dyDescent="0.25">
      <c r="F17" s="1">
        <v>16</v>
      </c>
      <c r="G17" s="1" t="s">
        <v>11</v>
      </c>
      <c r="H17" s="1" t="s">
        <v>49</v>
      </c>
      <c r="I17" s="1" t="s">
        <v>50</v>
      </c>
      <c r="J17" s="1" t="s">
        <v>30</v>
      </c>
      <c r="K17" s="2">
        <v>208.62</v>
      </c>
      <c r="L17" s="5">
        <v>0</v>
      </c>
      <c r="M17" s="3">
        <f t="shared" si="0"/>
        <v>0</v>
      </c>
      <c r="N17" s="1" t="s">
        <v>15</v>
      </c>
      <c r="O17" s="4">
        <v>0.57599999999999996</v>
      </c>
      <c r="P17" s="4">
        <f t="shared" si="1"/>
        <v>120.16511999999999</v>
      </c>
    </row>
    <row r="18" spans="6:16" x14ac:dyDescent="0.25">
      <c r="F18" s="1">
        <v>17</v>
      </c>
      <c r="G18" s="1" t="s">
        <v>33</v>
      </c>
      <c r="H18" s="1" t="s">
        <v>51</v>
      </c>
      <c r="I18" s="1" t="s">
        <v>52</v>
      </c>
      <c r="J18" s="1" t="s">
        <v>30</v>
      </c>
      <c r="K18" s="2">
        <v>280.8</v>
      </c>
      <c r="L18" s="5">
        <v>0</v>
      </c>
      <c r="M18" s="3">
        <f t="shared" si="0"/>
        <v>0</v>
      </c>
      <c r="N18" s="1" t="s">
        <v>15</v>
      </c>
      <c r="O18" s="4">
        <v>0.57599999999999996</v>
      </c>
      <c r="P18" s="4">
        <f t="shared" si="1"/>
        <v>161.74080000000001</v>
      </c>
    </row>
    <row r="19" spans="6:16" x14ac:dyDescent="0.25">
      <c r="F19" s="1">
        <v>18</v>
      </c>
      <c r="G19" s="1" t="s">
        <v>33</v>
      </c>
      <c r="H19" s="1" t="s">
        <v>53</v>
      </c>
      <c r="I19" s="1" t="s">
        <v>54</v>
      </c>
      <c r="J19" s="1" t="s">
        <v>30</v>
      </c>
      <c r="K19" s="2">
        <v>18</v>
      </c>
      <c r="L19" s="5">
        <v>0</v>
      </c>
      <c r="M19" s="3">
        <f t="shared" si="0"/>
        <v>0</v>
      </c>
      <c r="N19" s="1" t="s">
        <v>15</v>
      </c>
      <c r="O19" s="4">
        <v>0.57599999999999996</v>
      </c>
      <c r="P19" s="4">
        <f t="shared" si="1"/>
        <v>10.367999999999999</v>
      </c>
    </row>
    <row r="21" spans="6:16" x14ac:dyDescent="0.25">
      <c r="I21" s="1" t="s">
        <v>55</v>
      </c>
      <c r="M21" s="3">
        <f>SUM(M2:M20)</f>
        <v>0</v>
      </c>
      <c r="N21" s="1" t="s">
        <v>15</v>
      </c>
      <c r="P21" s="4">
        <f>SUM(P2:P20)</f>
        <v>333.42792000000003</v>
      </c>
    </row>
    <row r="22" spans="6:16" x14ac:dyDescent="0.25">
      <c r="I22" s="1" t="s">
        <v>56</v>
      </c>
      <c r="M22" s="3">
        <f>M21*0.21</f>
        <v>0</v>
      </c>
    </row>
    <row r="23" spans="6:16" x14ac:dyDescent="0.25">
      <c r="I23" s="1" t="s">
        <v>57</v>
      </c>
      <c r="M23" s="3">
        <f>M21+M22</f>
        <v>0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VÝROVKA</vt:lpstr>
      <vt:lpstr>Databaze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rfajfrova</cp:lastModifiedBy>
  <dcterms:created xsi:type="dcterms:W3CDTF">2016-06-18T13:20:43Z</dcterms:created>
  <dcterms:modified xsi:type="dcterms:W3CDTF">2018-02-06T07:41:12Z</dcterms:modified>
</cp:coreProperties>
</file>